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\ПРОЕКТИ\ЄС 2022 війна\Тендери\Транспортні послуги\"/>
    </mc:Choice>
  </mc:AlternateContent>
  <bookViews>
    <workbookView xWindow="-108" yWindow="-108" windowWidth="23256" windowHeight="11820"/>
  </bookViews>
  <sheets>
    <sheet name="Запит на закупівлю" sheetId="1" r:id="rId1"/>
    <sheet name="Форма пропозиції (постачальник)" sheetId="4" r:id="rId2"/>
  </sheets>
  <definedNames>
    <definedName name="_xlnm._FilterDatabase" localSheetId="0" hidden="1">'Запит на закупівлю'!$A$7:$F$57</definedName>
    <definedName name="_xlnm._FilterDatabase" localSheetId="1" hidden="1">'Форма пропозиції (постачальник)'!$A$6:$H$82</definedName>
    <definedName name="_xlnm.Print_Area" localSheetId="0">'Запит на закупівлю'!$A$1:$F$59</definedName>
    <definedName name="_xlnm.Print_Area" localSheetId="1">'Форма пропозиції (постачальник)'!$A$1:$H$82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4" l="1"/>
  <c r="C49" i="4" l="1"/>
  <c r="F42" i="4" l="1"/>
  <c r="B42" i="4"/>
  <c r="A42" i="4"/>
  <c r="F41" i="4"/>
  <c r="B41" i="4"/>
  <c r="A41" i="4"/>
  <c r="F40" i="4"/>
  <c r="B40" i="4"/>
  <c r="A40" i="4"/>
  <c r="F39" i="4"/>
  <c r="B39" i="4"/>
  <c r="A39" i="4"/>
  <c r="F38" i="4"/>
  <c r="B38" i="4"/>
  <c r="A38" i="4"/>
  <c r="B58" i="4" l="1"/>
  <c r="B57" i="4"/>
  <c r="A58" i="4"/>
  <c r="A57" i="4"/>
  <c r="C47" i="4"/>
  <c r="C48" i="4"/>
  <c r="C50" i="4"/>
  <c r="C51" i="4"/>
  <c r="C52" i="4"/>
  <c r="C46" i="4"/>
  <c r="B47" i="4"/>
  <c r="B48" i="4"/>
  <c r="B49" i="4"/>
  <c r="B50" i="4"/>
  <c r="B51" i="4"/>
  <c r="B52" i="4"/>
  <c r="B53" i="4"/>
  <c r="B46" i="4"/>
  <c r="A47" i="4"/>
  <c r="A48" i="4"/>
  <c r="A49" i="4"/>
  <c r="A50" i="4"/>
  <c r="A51" i="4"/>
  <c r="A52" i="4"/>
  <c r="A53" i="4"/>
  <c r="A46" i="4"/>
  <c r="F37" i="4"/>
  <c r="B37" i="4" l="1"/>
  <c r="A37" i="4"/>
  <c r="F26" i="4"/>
  <c r="F27" i="4"/>
  <c r="F28" i="4"/>
  <c r="F29" i="4"/>
  <c r="F30" i="4"/>
  <c r="F25" i="4"/>
  <c r="A26" i="4"/>
  <c r="A27" i="4"/>
  <c r="A28" i="4"/>
  <c r="A29" i="4"/>
  <c r="A30" i="4"/>
  <c r="A25" i="4"/>
  <c r="C26" i="4"/>
  <c r="C27" i="4"/>
  <c r="C28" i="4"/>
  <c r="C29" i="4"/>
  <c r="C30" i="4"/>
  <c r="C25" i="4"/>
  <c r="E26" i="4"/>
  <c r="E27" i="4"/>
  <c r="E28" i="4"/>
  <c r="E29" i="4"/>
  <c r="E30" i="4"/>
  <c r="E25" i="4"/>
  <c r="B26" i="4"/>
  <c r="B27" i="4"/>
  <c r="B28" i="4"/>
  <c r="B29" i="4"/>
  <c r="B30" i="4"/>
  <c r="B25" i="4"/>
  <c r="D26" i="4"/>
  <c r="H26" i="4" s="1"/>
  <c r="D27" i="4"/>
  <c r="H27" i="4" s="1"/>
  <c r="D28" i="4"/>
  <c r="H28" i="4" s="1"/>
  <c r="D29" i="4"/>
  <c r="H29" i="4" s="1"/>
  <c r="D30" i="4"/>
  <c r="H30" i="4" s="1"/>
  <c r="D25" i="4"/>
  <c r="H25" i="4" s="1"/>
  <c r="H31" i="4" l="1"/>
  <c r="A55" i="4"/>
  <c r="A3" i="4"/>
  <c r="B2" i="4"/>
</calcChain>
</file>

<file path=xl/comments1.xml><?xml version="1.0" encoding="utf-8"?>
<comments xmlns="http://schemas.openxmlformats.org/spreadsheetml/2006/main">
  <authors>
    <author>Александрова Тамара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Александрова Тамара:</t>
        </r>
        <r>
          <rPr>
            <sz val="9"/>
            <color indexed="81"/>
            <rFont val="Tahoma"/>
            <family val="2"/>
            <charset val="204"/>
          </rPr>
          <t xml:space="preserve">
В кожному окремому випадку можуть бути зазначені індивідуальні терміни поставки товару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31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Загальна сума, що вказується на майданчику
</t>
        </r>
      </text>
    </comment>
  </commentList>
</comments>
</file>

<file path=xl/sharedStrings.xml><?xml version="1.0" encoding="utf-8"?>
<sst xmlns="http://schemas.openxmlformats.org/spreadsheetml/2006/main" count="136" uniqueCount="127">
  <si>
    <t>№ лоту*</t>
  </si>
  <si>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</si>
  <si>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</si>
  <si>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</si>
  <si>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</si>
  <si>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</si>
  <si>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</si>
  <si>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</si>
  <si>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№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</si>
  <si>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</si>
  <si>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</si>
  <si>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</si>
  <si>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</si>
  <si>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</si>
  <si>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</si>
  <si>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</si>
  <si>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</si>
  <si>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</si>
  <si>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</si>
  <si>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</si>
  <si>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</si>
  <si>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</si>
  <si>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Відомості про компанію учасника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</si>
  <si>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</si>
  <si>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</si>
  <si>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</si>
  <si>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</si>
  <si>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</si>
  <si>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</si>
  <si>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</si>
  <si>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</si>
  <si>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</si>
  <si>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</si>
  <si>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</si>
  <si>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</si>
  <si>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</si>
  <si>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</si>
  <si>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</si>
  <si>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</si>
  <si>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</si>
  <si>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</si>
  <si>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</si>
  <si>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</si>
  <si>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</si>
  <si>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</si>
  <si>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</si>
  <si>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</si>
  <si>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</si>
  <si>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</si>
  <si>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</si>
  <si>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</si>
  <si>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</si>
  <si>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</si>
  <si>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</si>
  <si>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</si>
  <si>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</si>
  <si>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</si>
  <si>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  <charset val="204"/>
        <scheme val="minor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</si>
  <si>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 xml:space="preserve">згідно  </t>
    </r>
    <r>
      <rPr>
        <sz val="12"/>
        <rFont val="Calibri"/>
        <family val="2"/>
        <charset val="204"/>
        <scheme val="minor"/>
      </rPr>
      <t>[статуту або довіреності]:</t>
    </r>
  </si>
  <si>
    <r>
      <t xml:space="preserve"> _______</t>
    </r>
    <r>
      <rPr>
        <u/>
        <sz val="12"/>
        <color theme="1"/>
        <rFont val="Calibri"/>
        <family val="2"/>
        <charset val="204"/>
        <scheme val="minor"/>
      </rPr>
      <t xml:space="preserve">___________________ </t>
    </r>
    <r>
      <rPr>
        <sz val="12"/>
        <color theme="1"/>
        <rFont val="Calibri"/>
        <family val="2"/>
        <charset val="204"/>
        <scheme val="minor"/>
      </rPr>
      <t xml:space="preserve">                     </t>
    </r>
    <r>
      <rPr>
        <u/>
        <sz val="12"/>
        <color theme="1"/>
        <rFont val="Calibri"/>
        <family val="2"/>
        <charset val="204"/>
        <scheme val="minor"/>
      </rPr>
      <t>_________________________</t>
    </r>
    <r>
      <rPr>
        <sz val="12"/>
        <color theme="1"/>
        <rFont val="Calibri"/>
        <family val="2"/>
        <charset val="204"/>
        <scheme val="minor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</si>
  <si>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</si>
  <si>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</si>
  <si>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</si>
  <si>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</si>
  <si>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</si>
  <si>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</si>
  <si>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</si>
  <si>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</si>
  <si>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</si>
  <si>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</si>
  <si>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</si>
  <si>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</si>
  <si>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</si>
  <si>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</si>
  <si>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</si>
  <si>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</si>
  <si>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</si>
  <si>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</si>
  <si>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</si>
  <si>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</si>
  <si>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</si>
  <si>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</si>
  <si>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ЗАГАЛЬНА СУММА (цю сумму вказуємо на майданчику)</t>
  </si>
  <si>
    <t>Замовник: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</si>
  <si>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</si>
  <si>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</si>
  <si>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 xml:space="preserve">Терміни поставки товару 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</si>
  <si>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</si>
  <si>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</si>
  <si>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  <charset val="204"/>
        <scheme val="minor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  <charset val="204"/>
        <scheme val="minor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</si>
  <si>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</si>
  <si>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</si>
  <si>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</si>
  <si>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</si>
  <si>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</si>
  <si>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</si>
  <si>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</si>
  <si>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</si>
  <si>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БО "100 відсотків життя"</t>
  </si>
  <si>
    <t>Благодійна організація "100 відсотків життя Рівне"</t>
  </si>
  <si>
    <t xml:space="preserve">Безготівковий розрахунок    
</t>
  </si>
  <si>
    <t xml:space="preserve">згідно законодавства   
</t>
  </si>
  <si>
    <t>5</t>
  </si>
  <si>
    <t>Транспортні послуги</t>
  </si>
  <si>
    <t>Цінова пропозиція  з підписом відповідальної особи та печаткою організації/ФОП (якщо є).</t>
  </si>
  <si>
    <t>Право на володіння (використання) транспортного засобу</t>
  </si>
  <si>
    <t>км</t>
  </si>
  <si>
    <t>Інші документи</t>
  </si>
  <si>
    <t>документи що підтверджують право на володіння  та користуванням автомобілем</t>
  </si>
  <si>
    <t>Послуги надаються за попередньо узгодженим графіком чи замовленням</t>
  </si>
  <si>
    <t>інші документи, які стосуються предмету закупівлі</t>
  </si>
  <si>
    <t>* Пропозиції на майданчику подавати за загальний об`єм. Некоректно подані пропозиції будуть дискваліфіковані. Кількість кіломентів є орієнтовною, оплата буде проводитись за фактично надані послуги.</t>
  </si>
  <si>
    <t>100%  оплата протягом  2 робочих днів після наданих послуг та складання акту виконаних робіт</t>
  </si>
  <si>
    <t>так</t>
  </si>
  <si>
    <t>ні</t>
  </si>
  <si>
    <t>«EU4CSOs - Надзвичайні Заходи»</t>
  </si>
  <si>
    <t>-</t>
  </si>
  <si>
    <t>жовтень 2022 року - 31 березня 2024 року</t>
  </si>
  <si>
    <t>з жовтня 2022 року по 31  березня 2024 року</t>
  </si>
  <si>
    <t>Поставка автомобіля за попередньо узгодженою адресою.</t>
  </si>
  <si>
    <t>Технічні вимоги:</t>
  </si>
  <si>
    <t>Наявність ліцензії на пасажирські перевезення</t>
  </si>
  <si>
    <t>Ліцензія</t>
  </si>
  <si>
    <t xml:space="preserve">Транспортні послуги з перевезення людей під час евакуації. Орієнтовний графік поїздок узгоджується щотижнево. Виїзд поїздки - час відправлення, маршрут та кількість пасажирів буде оговорено додатково. Простій транспорту у місцях доставки працівників орієнтовно 4 години.   Вимоги до транспорту та перевезення: легковий автомобіль з кількістю посадочних місць не менше 8; виконавець надає власного водія для експлуатації автомобіля; ремонтні роботи та технічне обслуговування автомобілів покладається на виконавця послуг;  виконавець забезпечує автомобіль паливом та мастилом; автомобіль, яким будуть надаватись транспортні послуги Замовнику повинен бути у власності (оренді) виконавця. </t>
  </si>
  <si>
    <t xml:space="preserve">Транспортні послуги з перевезення людей під час евакуації. Орієнтовний графік поїздок узгоджується щотижнево. Виїзд поїздки - час відправлення, маршрут та кількість пасажирів буде оговорено додатково. Простій транспорту у місцях доставки працівників орієнтовно 4 години.   Вимоги до транспорту та перевезення: легковий автомобіль з кількістю посадоч-них місць не менше 8; виконавець надає власного водія для експлуатації автомобіля; ремонтні роботи та технічне обслуговування автомобілів покладається на виконавця послуг;  виконавець забезпечує автомо-біль паливом та мастилом; автомобіль, яким будуть надаватись транспортні послуги Замовнику повинен бути у власності (оренді) виконавця. </t>
  </si>
  <si>
    <t xml:space="preserve"> легковий автомобіль з кількістю пасажирських місць не менше 8
- Наявність автомобіля з водієм
- Ненормований графік
- Перевезення в межах підконтрольної Уряду України тери-торії України
Транспортний засіб (автомобіль) Учасника повинен мати:
- свідоцтво про реєстрацію транспортного засобу на власний транспортний засіб (або транспортний засіб, який перебуває в лізингу/оренді);
- поліс обов’язкового страхування цивільно-правової відповідальності власників наземних транспортних засобів дійсний на дату укладення договору за результатами торгів.
- автомобіль повинен бути в задовільному санітарному стані як зовні так і всередині.
Паління водієм в автомобілі під час перевезення пасажирів заборонено.
Учасник повинен самостійно забезпечити:
- контроль технічного і санітарного стану транспортних за-собів перед виїздом на маршрут;
- проведення передрейсового медичного огляду водія тран-спортного  засобу;
- наявність водійського стажу у водія  не менше 3-х років;
- заправку автомобіля пально-мастильними матеріалами, придбаними за власний рахунок (вартість пального входить в вартість надання послуг);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</si>
  <si>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25% обсяг послуг з відповідною зміною ціни або інших умов тендерної пропозиції. Організація залишає за собою право відмінити закупівлю або відмовити учаснику без будь яких зобов’язань.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</si>
</sst>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0F243E"/>
      <name val="Calibri"/>
      <family val="2"/>
      <charset val="204"/>
      <scheme val="minor"/>
    </font>
    <font>
      <u/>
      <sz val="12"/>
      <color rgb="FF0F243E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 tint="-0.249977111117893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20"/>
      <color theme="0" tint="-4.9989318521683403E-2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0" tint="-4.9989318521683403E-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3" borderId="0" xfId="0" applyFont="1" applyFill="1" applyBorder="1" applyAlignment="1">
      <alignment horizontal="left"/>
    </xf>
    <xf numFmtId="0" fontId="2" fillId="3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Continuous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4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Continuous" vertical="top" wrapText="1"/>
    </xf>
    <xf numFmtId="0" fontId="2" fillId="3" borderId="0" xfId="0" applyFont="1" applyFill="1" applyAlignment="1">
      <alignment horizontal="centerContinuous"/>
    </xf>
    <xf numFmtId="0" fontId="3" fillId="4" borderId="6" xfId="0" applyFont="1" applyFill="1" applyBorder="1" applyAlignment="1">
      <alignment horizontal="centerContinuous" vertical="top" wrapText="1"/>
    </xf>
    <xf numFmtId="0" fontId="3" fillId="4" borderId="10" xfId="0" applyFont="1" applyFill="1" applyBorder="1" applyAlignment="1">
      <alignment horizontal="centerContinuous" vertical="top" wrapText="1"/>
    </xf>
    <xf numFmtId="0" fontId="3" fillId="4" borderId="0" xfId="0" applyFont="1" applyFill="1" applyBorder="1" applyAlignment="1">
      <alignment horizontal="centerContinuous" vertical="top" wrapText="1"/>
    </xf>
    <xf numFmtId="0" fontId="3" fillId="4" borderId="7" xfId="0" applyFont="1" applyFill="1" applyBorder="1" applyAlignment="1">
      <alignment horizontal="centerContinuous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Continuous" vertical="top" wrapText="1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Continuous" vertical="top" wrapText="1"/>
    </xf>
    <xf numFmtId="0" fontId="3" fillId="3" borderId="2" xfId="0" applyFont="1" applyFill="1" applyBorder="1" applyAlignment="1">
      <alignment horizontal="centerContinuous" vertical="top" wrapText="1"/>
    </xf>
    <xf numFmtId="0" fontId="3" fillId="3" borderId="4" xfId="0" applyFont="1" applyFill="1" applyBorder="1" applyAlignment="1">
      <alignment horizontal="centerContinuous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/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Continuous" vertical="top" wrapText="1"/>
    </xf>
    <xf numFmtId="9" fontId="2" fillId="3" borderId="8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center"/>
    </xf>
    <xf numFmtId="0" fontId="7" fillId="0" borderId="0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2" fillId="0" borderId="12" xfId="0" applyFont="1" applyBorder="1"/>
    <xf numFmtId="0" fontId="3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/>
    <xf numFmtId="3" fontId="9" fillId="0" borderId="0" xfId="0" applyNumberFormat="1" applyFont="1"/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 vertical="top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Fill="1" applyBorder="1" applyAlignment="1">
      <alignment horizontal="left" vertical="top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Continuous" vertical="top"/>
    </xf>
    <xf numFmtId="0" fontId="11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Continuous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Continuous" vertical="top" wrapText="1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 wrapText="1"/>
    </xf>
    <xf numFmtId="3" fontId="15" fillId="0" borderId="0" xfId="0" applyNumberFormat="1" applyFont="1"/>
    <xf numFmtId="3" fontId="16" fillId="0" borderId="0" xfId="0" applyNumberFormat="1" applyFont="1"/>
    <xf numFmtId="3" fontId="3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top" wrapText="1"/>
    </xf>
    <xf numFmtId="0" fontId="7" fillId="0" borderId="15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3" fontId="19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9" fillId="3" borderId="3" xfId="0" applyNumberFormat="1" applyFont="1" applyFill="1" applyBorder="1" applyAlignment="1">
      <alignment horizontal="left" vertical="top" wrapText="1"/>
    </xf>
    <xf numFmtId="0" fontId="9" fillId="3" borderId="2" xfId="0" applyNumberFormat="1" applyFont="1" applyFill="1" applyBorder="1" applyAlignment="1">
      <alignment horizontal="left" vertical="top" wrapText="1"/>
    </xf>
    <xf numFmtId="0" fontId="9" fillId="3" borderId="4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top"/>
    </xf>
    <xf numFmtId="0" fontId="2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top" wrapText="1"/>
    </xf>
    <xf numFmtId="0" fontId="2" fillId="5" borderId="0" xfId="0" applyNumberFormat="1" applyFont="1" applyFill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top" wrapText="1"/>
    </xf>
    <xf numFmtId="0" fontId="9" fillId="3" borderId="2" xfId="0" applyNumberFormat="1" applyFont="1" applyFill="1" applyBorder="1" applyAlignment="1">
      <alignment horizontal="left" vertical="top" wrapText="1"/>
    </xf>
    <xf numFmtId="0" fontId="9" fillId="3" borderId="4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left" vertical="top" wrapText="1"/>
    </xf>
    <xf numFmtId="49" fontId="9" fillId="3" borderId="4" xfId="0" applyNumberFormat="1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58"/>
  <sheetViews>
    <sheetView tabSelected="1" view="pageBreakPreview" zoomScale="70" zoomScaleNormal="85" zoomScaleSheetLayoutView="70" workbookViewId="0">
      <selection activeCell="D5" sqref="D5"/>
    </sheetView>
  </sheetViews>
  <sheetFormatPr defaultColWidth="9.109375" defaultRowHeight="15.6" x14ac:dyDescent="0.3"/>
  <cols>
    <col min="1" max="1" width="7.6640625" style="3" customWidth="1"/>
    <col min="2" max="2" width="38.5546875" style="3" customWidth="1"/>
    <col min="3" max="3" width="10.44140625" style="3" bestFit="1" customWidth="1"/>
    <col min="4" max="4" width="16" style="3" customWidth="1"/>
    <col min="5" max="5" width="49.109375" style="3" customWidth="1"/>
    <col min="6" max="6" width="42.5546875" style="3" customWidth="1"/>
    <col min="7" max="16384" width="9.109375" style="3"/>
  </cols>
  <sheetData>
    <row r="1" spans="1:8" x14ac:dyDescent="0.3">
      <c r="A1" s="1"/>
      <c r="B1" s="1"/>
      <c r="C1" s="2"/>
      <c r="D1" s="2"/>
      <c r="E1" s="2"/>
      <c r="F1" s="2"/>
      <c r="H1" s="97" t="s">
        <v>31</v>
      </c>
    </row>
    <row r="2" spans="1:8" x14ac:dyDescent="0.3">
      <c r="A2" s="4" t="s">
        <v>39</v>
      </c>
      <c r="B2" s="5"/>
      <c r="C2" s="8"/>
      <c r="D2" s="126">
        <v>1</v>
      </c>
      <c r="E2" s="126"/>
      <c r="F2" s="126"/>
    </row>
    <row r="3" spans="1:8" ht="14.25" customHeight="1" x14ac:dyDescent="0.3">
      <c r="A3" s="7"/>
      <c r="B3" s="8"/>
      <c r="C3" s="8"/>
      <c r="D3" s="8"/>
      <c r="E3" s="6"/>
      <c r="F3" s="6"/>
    </row>
    <row r="4" spans="1:8" x14ac:dyDescent="0.3">
      <c r="A4" s="6" t="s">
        <v>50</v>
      </c>
      <c r="B4" s="36"/>
      <c r="C4" s="8"/>
      <c r="D4" s="144">
        <v>44840</v>
      </c>
      <c r="E4" s="126"/>
      <c r="F4" s="126"/>
    </row>
    <row r="5" spans="1:8" ht="14.25" customHeight="1" x14ac:dyDescent="0.3">
      <c r="A5" s="148" t="s">
        <v>51</v>
      </c>
      <c r="B5" s="148"/>
      <c r="C5" s="8"/>
      <c r="D5" s="8"/>
      <c r="E5" s="8"/>
      <c r="F5" s="8"/>
    </row>
    <row r="6" spans="1:8" x14ac:dyDescent="0.3">
      <c r="A6" s="9"/>
      <c r="B6" s="9"/>
      <c r="C6" s="8"/>
      <c r="D6" s="8"/>
      <c r="E6" s="2"/>
      <c r="F6" s="2"/>
    </row>
    <row r="7" spans="1:8" s="11" customFormat="1" x14ac:dyDescent="0.3">
      <c r="A7" s="6"/>
      <c r="B7" s="6"/>
      <c r="C7" s="6"/>
      <c r="D7" s="6"/>
      <c r="E7" s="6"/>
      <c r="F7" s="10"/>
    </row>
    <row r="8" spans="1:8" x14ac:dyDescent="0.3">
      <c r="A8" s="93" t="s">
        <v>10</v>
      </c>
      <c r="B8" s="94"/>
      <c r="C8" s="95"/>
      <c r="D8" s="126" t="s">
        <v>103</v>
      </c>
      <c r="E8" s="126"/>
      <c r="F8" s="126"/>
    </row>
    <row r="9" spans="1:8" x14ac:dyDescent="0.3">
      <c r="A9" s="127" t="s">
        <v>41</v>
      </c>
      <c r="B9" s="128"/>
      <c r="C9" s="129"/>
      <c r="D9" s="126" t="s">
        <v>98</v>
      </c>
      <c r="E9" s="126"/>
      <c r="F9" s="126"/>
    </row>
    <row r="10" spans="1:8" ht="51" customHeight="1" x14ac:dyDescent="0.3">
      <c r="A10" s="127" t="s">
        <v>83</v>
      </c>
      <c r="B10" s="128"/>
      <c r="C10" s="129"/>
      <c r="D10" s="145" t="s">
        <v>99</v>
      </c>
      <c r="E10" s="146"/>
      <c r="F10" s="147"/>
    </row>
    <row r="11" spans="1:8" x14ac:dyDescent="0.3">
      <c r="A11" s="127" t="s">
        <v>40</v>
      </c>
      <c r="B11" s="128"/>
      <c r="C11" s="129"/>
      <c r="D11" s="149" t="s">
        <v>115</v>
      </c>
      <c r="E11" s="150"/>
      <c r="F11" s="151"/>
    </row>
    <row r="12" spans="1:8" ht="28.5" customHeight="1" x14ac:dyDescent="0.3">
      <c r="A12" s="127" t="s">
        <v>116</v>
      </c>
      <c r="B12" s="128"/>
      <c r="C12" s="129"/>
      <c r="D12" s="130" t="s">
        <v>116</v>
      </c>
      <c r="E12" s="131"/>
      <c r="F12" s="132"/>
    </row>
    <row r="13" spans="1:8" ht="138" customHeight="1" x14ac:dyDescent="0.3">
      <c r="A13" s="133" t="s">
        <v>72</v>
      </c>
      <c r="B13" s="134"/>
      <c r="C13" s="135"/>
      <c r="D13" s="136" t="s">
        <v>123</v>
      </c>
      <c r="E13" s="137"/>
      <c r="F13" s="138"/>
    </row>
    <row r="14" spans="1:8" x14ac:dyDescent="0.3">
      <c r="A14" s="12">
        <v>1</v>
      </c>
      <c r="B14" s="13"/>
      <c r="C14" s="13"/>
      <c r="D14" s="13"/>
      <c r="E14" s="13"/>
      <c r="F14" s="14"/>
    </row>
    <row r="15" spans="1:8" x14ac:dyDescent="0.3">
      <c r="A15" s="142" t="s">
        <v>36</v>
      </c>
      <c r="B15" s="142"/>
      <c r="C15" s="142"/>
      <c r="D15" s="142"/>
      <c r="E15" s="142"/>
      <c r="F15" s="142"/>
    </row>
    <row r="16" spans="1:8" ht="31.2" x14ac:dyDescent="0.3">
      <c r="A16" s="39" t="s">
        <v>0</v>
      </c>
      <c r="B16" s="39" t="s">
        <v>43</v>
      </c>
      <c r="C16" s="39" t="s">
        <v>54</v>
      </c>
      <c r="D16" s="102" t="s">
        <v>85</v>
      </c>
      <c r="E16" s="39" t="s">
        <v>55</v>
      </c>
      <c r="F16" s="39" t="s">
        <v>86</v>
      </c>
    </row>
    <row r="17" spans="1:6" ht="248.4" customHeight="1" x14ac:dyDescent="0.3">
      <c r="A17" s="38">
        <v>1</v>
      </c>
      <c r="B17" s="119" t="s">
        <v>103</v>
      </c>
      <c r="C17" s="120" t="s">
        <v>106</v>
      </c>
      <c r="D17" s="120">
        <v>70000</v>
      </c>
      <c r="E17" s="118" t="s">
        <v>124</v>
      </c>
      <c r="F17" s="121" t="s">
        <v>117</v>
      </c>
    </row>
    <row r="18" spans="1:6" x14ac:dyDescent="0.3">
      <c r="A18" s="38">
        <v>2</v>
      </c>
      <c r="B18" s="107"/>
      <c r="C18" s="108"/>
      <c r="D18" s="108"/>
      <c r="E18" s="109"/>
      <c r="F18" s="110"/>
    </row>
    <row r="19" spans="1:6" x14ac:dyDescent="0.3">
      <c r="A19" s="38">
        <v>3</v>
      </c>
      <c r="B19" s="107"/>
      <c r="C19" s="108"/>
      <c r="D19" s="108"/>
      <c r="E19" s="109"/>
      <c r="F19" s="110"/>
    </row>
    <row r="20" spans="1:6" x14ac:dyDescent="0.3">
      <c r="A20" s="38">
        <v>4</v>
      </c>
      <c r="B20" s="107"/>
      <c r="C20" s="108"/>
      <c r="D20" s="108"/>
      <c r="E20" s="109"/>
      <c r="F20" s="110"/>
    </row>
    <row r="21" spans="1:6" x14ac:dyDescent="0.3">
      <c r="A21" s="38">
        <v>5</v>
      </c>
      <c r="B21" s="107"/>
      <c r="C21" s="108"/>
      <c r="D21" s="108"/>
      <c r="E21" s="109"/>
      <c r="F21" s="110"/>
    </row>
    <row r="22" spans="1:6" x14ac:dyDescent="0.3">
      <c r="A22" s="38" t="s">
        <v>77</v>
      </c>
      <c r="B22" s="107"/>
      <c r="C22" s="108"/>
      <c r="D22" s="108"/>
      <c r="E22" s="109"/>
      <c r="F22" s="110"/>
    </row>
    <row r="23" spans="1:6" x14ac:dyDescent="0.3">
      <c r="A23" s="31" t="s">
        <v>111</v>
      </c>
      <c r="B23" s="122"/>
      <c r="C23" s="20"/>
      <c r="D23" s="20"/>
      <c r="E23" s="20"/>
      <c r="F23" s="20"/>
    </row>
    <row r="24" spans="1:6" ht="15" customHeight="1" x14ac:dyDescent="0.3">
      <c r="A24" s="20"/>
      <c r="B24" s="21"/>
      <c r="C24" s="21"/>
      <c r="D24" s="21"/>
      <c r="E24" s="21"/>
      <c r="F24" s="21"/>
    </row>
    <row r="25" spans="1:6" ht="10.5" customHeight="1" x14ac:dyDescent="0.3">
      <c r="A25" s="22">
        <v>1</v>
      </c>
      <c r="B25" s="23"/>
      <c r="C25" s="23"/>
      <c r="D25" s="24"/>
      <c r="E25" s="24"/>
      <c r="F25" s="24"/>
    </row>
    <row r="26" spans="1:6" x14ac:dyDescent="0.3">
      <c r="A26" s="15" t="s">
        <v>3</v>
      </c>
      <c r="B26" s="16"/>
      <c r="C26" s="17"/>
      <c r="D26" s="17"/>
      <c r="E26" s="17"/>
      <c r="F26" s="18"/>
    </row>
    <row r="27" spans="1:6" x14ac:dyDescent="0.3">
      <c r="A27" s="25">
        <v>1</v>
      </c>
      <c r="B27" s="26" t="s">
        <v>3</v>
      </c>
      <c r="C27" s="27"/>
      <c r="D27" s="28"/>
      <c r="E27" s="29" t="s">
        <v>4</v>
      </c>
      <c r="F27" s="19" t="s">
        <v>2</v>
      </c>
    </row>
    <row r="28" spans="1:6" ht="77.400000000000006" customHeight="1" x14ac:dyDescent="0.3">
      <c r="A28" s="38">
        <v>1</v>
      </c>
      <c r="B28" s="139" t="s">
        <v>44</v>
      </c>
      <c r="C28" s="140"/>
      <c r="D28" s="141"/>
      <c r="E28" s="41">
        <v>1</v>
      </c>
      <c r="F28" s="42" t="s">
        <v>104</v>
      </c>
    </row>
    <row r="29" spans="1:6" x14ac:dyDescent="0.3">
      <c r="A29" s="22">
        <v>1</v>
      </c>
      <c r="B29" s="23"/>
      <c r="C29" s="23"/>
      <c r="D29" s="24"/>
      <c r="E29" s="24"/>
      <c r="F29" s="24"/>
    </row>
    <row r="30" spans="1:6" x14ac:dyDescent="0.3">
      <c r="A30" s="123" t="s">
        <v>37</v>
      </c>
      <c r="B30" s="124"/>
      <c r="C30" s="124"/>
      <c r="D30" s="124"/>
      <c r="E30" s="124"/>
      <c r="F30" s="125"/>
    </row>
    <row r="31" spans="1:6" x14ac:dyDescent="0.3">
      <c r="A31" s="25">
        <v>1</v>
      </c>
      <c r="B31" s="27" t="s">
        <v>1</v>
      </c>
      <c r="C31" s="27"/>
      <c r="D31" s="27"/>
      <c r="E31" s="27"/>
      <c r="F31" s="19" t="s">
        <v>2</v>
      </c>
    </row>
    <row r="32" spans="1:6" x14ac:dyDescent="0.3">
      <c r="A32" s="38">
        <v>1</v>
      </c>
      <c r="B32" s="139" t="s">
        <v>75</v>
      </c>
      <c r="C32" s="140"/>
      <c r="D32" s="140"/>
      <c r="E32" s="141"/>
      <c r="F32" s="96" t="s">
        <v>47</v>
      </c>
    </row>
    <row r="33" spans="1:7" x14ac:dyDescent="0.3">
      <c r="A33" s="38">
        <v>2</v>
      </c>
      <c r="B33" s="139" t="s">
        <v>46</v>
      </c>
      <c r="C33" s="140"/>
      <c r="D33" s="140"/>
      <c r="E33" s="141"/>
      <c r="F33" s="96" t="s">
        <v>48</v>
      </c>
    </row>
    <row r="34" spans="1:7" x14ac:dyDescent="0.3">
      <c r="A34" s="38" t="s">
        <v>73</v>
      </c>
      <c r="B34" s="139" t="s">
        <v>121</v>
      </c>
      <c r="C34" s="140"/>
      <c r="D34" s="140"/>
      <c r="E34" s="141"/>
      <c r="F34" s="96" t="s">
        <v>122</v>
      </c>
    </row>
    <row r="35" spans="1:7" s="104" customFormat="1" ht="46.8" x14ac:dyDescent="0.3">
      <c r="A35" s="105" t="s">
        <v>74</v>
      </c>
      <c r="B35" s="139" t="s">
        <v>87</v>
      </c>
      <c r="C35" s="140"/>
      <c r="D35" s="140"/>
      <c r="E35" s="141"/>
      <c r="F35" s="106" t="s">
        <v>88</v>
      </c>
    </row>
    <row r="36" spans="1:7" s="104" customFormat="1" ht="48" customHeight="1" x14ac:dyDescent="0.3">
      <c r="A36" s="105" t="s">
        <v>102</v>
      </c>
      <c r="B36" s="139" t="s">
        <v>105</v>
      </c>
      <c r="C36" s="140"/>
      <c r="D36" s="140"/>
      <c r="E36" s="141"/>
      <c r="F36" s="114" t="s">
        <v>108</v>
      </c>
    </row>
    <row r="37" spans="1:7" s="112" customFormat="1" ht="31.2" x14ac:dyDescent="0.3">
      <c r="A37" s="113" t="s">
        <v>77</v>
      </c>
      <c r="B37" s="139" t="s">
        <v>107</v>
      </c>
      <c r="C37" s="140"/>
      <c r="D37" s="140"/>
      <c r="E37" s="141"/>
      <c r="F37" s="114" t="s">
        <v>110</v>
      </c>
    </row>
    <row r="38" spans="1:7" s="11" customFormat="1" x14ac:dyDescent="0.3">
      <c r="A38" s="30"/>
      <c r="B38" s="31"/>
      <c r="C38" s="31"/>
      <c r="D38" s="32"/>
      <c r="E38" s="32"/>
      <c r="F38" s="32"/>
      <c r="G38" s="3"/>
    </row>
    <row r="39" spans="1:7" x14ac:dyDescent="0.3">
      <c r="A39" s="40" t="s">
        <v>45</v>
      </c>
      <c r="B39" s="40"/>
      <c r="C39" s="40"/>
      <c r="D39" s="40"/>
      <c r="E39" s="40"/>
      <c r="F39" s="40"/>
    </row>
    <row r="40" spans="1:7" ht="15.75" customHeight="1" x14ac:dyDescent="0.3">
      <c r="A40" s="38">
        <v>1</v>
      </c>
      <c r="B40" s="43" t="s">
        <v>6</v>
      </c>
      <c r="C40" s="139" t="s">
        <v>118</v>
      </c>
      <c r="D40" s="140"/>
      <c r="E40" s="140"/>
      <c r="F40" s="141"/>
    </row>
    <row r="41" spans="1:7" ht="30.75" customHeight="1" x14ac:dyDescent="0.3">
      <c r="A41" s="38">
        <v>2</v>
      </c>
      <c r="B41" s="43" t="s">
        <v>5</v>
      </c>
      <c r="C41" s="139" t="s">
        <v>112</v>
      </c>
      <c r="D41" s="140"/>
      <c r="E41" s="140"/>
      <c r="F41" s="141"/>
    </row>
    <row r="42" spans="1:7" x14ac:dyDescent="0.3">
      <c r="A42" s="38">
        <v>3</v>
      </c>
      <c r="B42" s="43" t="s">
        <v>42</v>
      </c>
      <c r="C42" s="139" t="s">
        <v>100</v>
      </c>
      <c r="D42" s="140"/>
      <c r="E42" s="140"/>
      <c r="F42" s="141"/>
    </row>
    <row r="43" spans="1:7" ht="42" customHeight="1" x14ac:dyDescent="0.3">
      <c r="A43" s="38">
        <v>4</v>
      </c>
      <c r="B43" s="43" t="s">
        <v>38</v>
      </c>
      <c r="C43" s="139" t="s">
        <v>119</v>
      </c>
      <c r="D43" s="140"/>
      <c r="E43" s="140"/>
      <c r="F43" s="141"/>
    </row>
    <row r="44" spans="1:7" ht="41.4" customHeight="1" x14ac:dyDescent="0.3">
      <c r="A44" s="38">
        <v>5</v>
      </c>
      <c r="B44" s="43" t="s">
        <v>49</v>
      </c>
      <c r="C44" s="139" t="s">
        <v>109</v>
      </c>
      <c r="D44" s="140"/>
      <c r="E44" s="140"/>
      <c r="F44" s="141"/>
    </row>
    <row r="45" spans="1:7" ht="23.4" customHeight="1" x14ac:dyDescent="0.3">
      <c r="A45" s="38">
        <v>6</v>
      </c>
      <c r="B45" s="43" t="s">
        <v>7</v>
      </c>
      <c r="C45" s="130" t="s">
        <v>101</v>
      </c>
      <c r="D45" s="131"/>
      <c r="E45" s="131"/>
      <c r="F45" s="132"/>
    </row>
    <row r="46" spans="1:7" ht="165" customHeight="1" x14ac:dyDescent="0.3">
      <c r="A46" s="38" t="s">
        <v>76</v>
      </c>
      <c r="B46" s="43" t="s">
        <v>120</v>
      </c>
      <c r="C46" s="139" t="s">
        <v>125</v>
      </c>
      <c r="D46" s="140"/>
      <c r="E46" s="140"/>
      <c r="F46" s="141"/>
    </row>
    <row r="47" spans="1:7" ht="66.75" customHeight="1" x14ac:dyDescent="0.3">
      <c r="A47" s="38" t="s">
        <v>80</v>
      </c>
      <c r="B47" s="43" t="s">
        <v>81</v>
      </c>
      <c r="C47" s="139" t="s">
        <v>126</v>
      </c>
      <c r="D47" s="140"/>
      <c r="E47" s="140"/>
      <c r="F47" s="141"/>
    </row>
    <row r="48" spans="1:7" x14ac:dyDescent="0.3">
      <c r="A48" s="15" t="s">
        <v>9</v>
      </c>
      <c r="B48" s="16"/>
      <c r="C48" s="17"/>
      <c r="D48" s="17"/>
      <c r="E48" s="17"/>
      <c r="F48" s="18"/>
    </row>
    <row r="49" spans="1:7" ht="114" customHeight="1" x14ac:dyDescent="0.3">
      <c r="A49" s="37">
        <v>1</v>
      </c>
      <c r="B49" s="139" t="s">
        <v>84</v>
      </c>
      <c r="C49" s="140"/>
      <c r="D49" s="140"/>
      <c r="E49" s="140"/>
      <c r="F49" s="141"/>
    </row>
    <row r="50" spans="1:7" ht="51.75" customHeight="1" x14ac:dyDescent="0.3">
      <c r="A50" s="37">
        <v>2</v>
      </c>
      <c r="B50" s="143" t="s">
        <v>89</v>
      </c>
      <c r="C50" s="143"/>
      <c r="D50" s="143"/>
      <c r="E50" s="143"/>
      <c r="F50" s="143"/>
    </row>
    <row r="51" spans="1:7" s="11" customFormat="1" x14ac:dyDescent="0.3">
      <c r="A51" s="34"/>
      <c r="B51" s="44"/>
      <c r="C51" s="91"/>
      <c r="D51" s="91"/>
      <c r="E51" s="92"/>
      <c r="F51" s="92"/>
      <c r="G51" s="47"/>
    </row>
    <row r="52" spans="1:7" s="11" customFormat="1" x14ac:dyDescent="0.3">
      <c r="A52" s="46"/>
      <c r="B52" s="111"/>
      <c r="C52" s="50"/>
      <c r="D52" s="51"/>
      <c r="E52" s="51"/>
      <c r="F52" s="51"/>
      <c r="G52" s="47"/>
    </row>
    <row r="53" spans="1:7" x14ac:dyDescent="0.3">
      <c r="A53" s="44"/>
      <c r="B53" s="44"/>
      <c r="C53" s="52"/>
      <c r="D53" s="52"/>
      <c r="E53" s="52"/>
      <c r="F53" s="52"/>
    </row>
    <row r="54" spans="1:7" x14ac:dyDescent="0.3">
      <c r="A54" s="34"/>
      <c r="B54" s="33"/>
      <c r="C54" s="53"/>
      <c r="D54" s="48"/>
      <c r="E54" s="49"/>
      <c r="F54" s="49"/>
    </row>
    <row r="55" spans="1:7" x14ac:dyDescent="0.3">
      <c r="A55" s="35"/>
      <c r="B55" s="2"/>
      <c r="C55" s="54"/>
      <c r="D55" s="51"/>
      <c r="E55" s="51"/>
      <c r="F55" s="51"/>
    </row>
    <row r="56" spans="1:7" x14ac:dyDescent="0.3">
      <c r="A56" s="35"/>
      <c r="B56" s="2"/>
      <c r="C56" s="54"/>
      <c r="D56" s="54"/>
      <c r="E56" s="54"/>
      <c r="F56" s="54"/>
    </row>
    <row r="57" spans="1:7" x14ac:dyDescent="0.3">
      <c r="A57" s="34"/>
      <c r="B57" s="33"/>
      <c r="C57" s="52"/>
      <c r="D57" s="48"/>
      <c r="E57" s="49"/>
      <c r="F57" s="49"/>
    </row>
    <row r="58" spans="1:7" x14ac:dyDescent="0.3">
      <c r="D58" s="51"/>
      <c r="E58" s="51"/>
      <c r="F58" s="51"/>
    </row>
  </sheetData>
  <autoFilter ref="A7:F57"/>
  <mergeCells count="33">
    <mergeCell ref="D4:F4"/>
    <mergeCell ref="D2:F2"/>
    <mergeCell ref="A9:C9"/>
    <mergeCell ref="D9:F9"/>
    <mergeCell ref="A11:C11"/>
    <mergeCell ref="A10:C10"/>
    <mergeCell ref="D10:F10"/>
    <mergeCell ref="A5:B5"/>
    <mergeCell ref="D11:F11"/>
    <mergeCell ref="B50:F50"/>
    <mergeCell ref="B32:E32"/>
    <mergeCell ref="B49:F49"/>
    <mergeCell ref="C45:F45"/>
    <mergeCell ref="C47:F47"/>
    <mergeCell ref="C42:F42"/>
    <mergeCell ref="C43:F43"/>
    <mergeCell ref="C44:F44"/>
    <mergeCell ref="B33:E33"/>
    <mergeCell ref="B34:E34"/>
    <mergeCell ref="C40:F40"/>
    <mergeCell ref="B35:E35"/>
    <mergeCell ref="B36:E36"/>
    <mergeCell ref="C46:F46"/>
    <mergeCell ref="C41:F41"/>
    <mergeCell ref="B37:E37"/>
    <mergeCell ref="A30:F30"/>
    <mergeCell ref="D8:F8"/>
    <mergeCell ref="A12:C12"/>
    <mergeCell ref="D12:F12"/>
    <mergeCell ref="A13:C13"/>
    <mergeCell ref="D13:F13"/>
    <mergeCell ref="B28:D28"/>
    <mergeCell ref="A15:F15"/>
  </mergeCells>
  <conditionalFormatting sqref="D11:F11">
    <cfRule type="containsBlanks" dxfId="21" priority="12">
      <formula>LEN(TRIM(D11))=0</formula>
    </cfRule>
  </conditionalFormatting>
  <conditionalFormatting sqref="D8:F8">
    <cfRule type="containsBlanks" dxfId="20" priority="16">
      <formula>LEN(TRIM(D8))=0</formula>
    </cfRule>
  </conditionalFormatting>
  <conditionalFormatting sqref="D4:F4">
    <cfRule type="containsBlanks" dxfId="19" priority="15">
      <formula>LEN(TRIM(D4))=0</formula>
    </cfRule>
  </conditionalFormatting>
  <conditionalFormatting sqref="D2:F2">
    <cfRule type="containsBlanks" dxfId="18" priority="14">
      <formula>LEN(TRIM(D2))=0</formula>
    </cfRule>
  </conditionalFormatting>
  <conditionalFormatting sqref="C44">
    <cfRule type="containsBlanks" dxfId="17" priority="5">
      <formula>LEN(TRIM(C44))=0</formula>
    </cfRule>
  </conditionalFormatting>
  <conditionalFormatting sqref="C47">
    <cfRule type="containsBlanks" dxfId="16" priority="4">
      <formula>LEN(TRIM(C47))=0</formula>
    </cfRule>
  </conditionalFormatting>
  <conditionalFormatting sqref="C45">
    <cfRule type="containsBlanks" dxfId="15" priority="3">
      <formula>LEN(TRIM(C45))=0</formula>
    </cfRule>
  </conditionalFormatting>
  <conditionalFormatting sqref="D9:F9">
    <cfRule type="containsBlanks" dxfId="14" priority="2">
      <formula>LEN(TRIM(D9))=0</formula>
    </cfRule>
  </conditionalFormatting>
  <conditionalFormatting sqref="D10">
    <cfRule type="containsBlanks" dxfId="13" priority="1">
      <formula>LEN(TRIM(D10))=0</formula>
    </cfRule>
  </conditionalFormatting>
  <pageMargins left="0.7" right="0.7" top="0.75" bottom="0.75" header="0.3" footer="0.3"/>
  <pageSetup paperSize="9" scale="5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O99"/>
  <sheetViews>
    <sheetView view="pageBreakPreview" topLeftCell="A10" zoomScaleNormal="100" zoomScaleSheetLayoutView="100" workbookViewId="0">
      <selection activeCell="A80" sqref="A80:H81"/>
    </sheetView>
  </sheetViews>
  <sheetFormatPr defaultColWidth="9.109375" defaultRowHeight="15.6" x14ac:dyDescent="0.3"/>
  <cols>
    <col min="1" max="1" width="7.44140625" style="55" customWidth="1"/>
    <col min="2" max="2" width="20.33203125" style="55" customWidth="1"/>
    <col min="3" max="3" width="18.6640625" style="55" customWidth="1"/>
    <col min="4" max="4" width="16.109375" style="55" customWidth="1"/>
    <col min="5" max="5" width="36.88671875" style="55" customWidth="1"/>
    <col min="6" max="6" width="22.5546875" style="55" customWidth="1"/>
    <col min="7" max="7" width="15.6640625" style="55" customWidth="1"/>
    <col min="8" max="8" width="12.5546875" style="55" customWidth="1"/>
    <col min="9" max="9" width="9.109375" style="55"/>
    <col min="10" max="10" width="38.6640625" style="55" customWidth="1"/>
    <col min="11" max="16384" width="9.109375" style="55"/>
  </cols>
  <sheetData>
    <row r="1" spans="1:11" ht="25.8" x14ac:dyDescent="0.5">
      <c r="A1" s="181" t="s">
        <v>78</v>
      </c>
      <c r="B1" s="181"/>
      <c r="J1" s="80" t="s">
        <v>31</v>
      </c>
      <c r="K1" s="81"/>
    </row>
    <row r="2" spans="1:11" x14ac:dyDescent="0.3">
      <c r="A2" s="56" t="s">
        <v>8</v>
      </c>
      <c r="B2" s="57">
        <f>'Запит на закупівлю'!D2</f>
        <v>1</v>
      </c>
      <c r="C2" s="185" t="s">
        <v>56</v>
      </c>
      <c r="D2" s="185"/>
    </row>
    <row r="3" spans="1:11" x14ac:dyDescent="0.3">
      <c r="A3" s="182" t="str">
        <f>'Запит на закупівлю'!D8</f>
        <v>Транспортні послуги</v>
      </c>
      <c r="B3" s="183"/>
      <c r="C3" s="183"/>
      <c r="D3" s="183"/>
      <c r="E3" s="183"/>
      <c r="F3" s="183"/>
      <c r="G3" s="183"/>
      <c r="H3" s="184"/>
    </row>
    <row r="4" spans="1:11" x14ac:dyDescent="0.3">
      <c r="A4" s="58"/>
      <c r="B4" s="58"/>
      <c r="C4" s="58"/>
      <c r="D4" s="58"/>
      <c r="E4" s="58"/>
      <c r="F4" s="58"/>
      <c r="G4" s="58"/>
      <c r="H4" s="58"/>
    </row>
    <row r="5" spans="1:11" x14ac:dyDescent="0.3">
      <c r="A5" s="189" t="s">
        <v>11</v>
      </c>
      <c r="B5" s="189"/>
      <c r="C5" s="189"/>
      <c r="D5" s="189"/>
      <c r="E5" s="189"/>
      <c r="F5" s="189"/>
      <c r="G5" s="189"/>
      <c r="H5" s="189"/>
    </row>
    <row r="6" spans="1:11" x14ac:dyDescent="0.3">
      <c r="C6" s="59"/>
      <c r="D6" s="59"/>
      <c r="E6" s="59"/>
      <c r="F6" s="60"/>
    </row>
    <row r="7" spans="1:11" x14ac:dyDescent="0.3">
      <c r="A7" s="190" t="s">
        <v>22</v>
      </c>
      <c r="B7" s="191"/>
      <c r="C7" s="191"/>
      <c r="D7" s="191"/>
      <c r="E7" s="191"/>
      <c r="F7" s="191"/>
      <c r="G7" s="191"/>
      <c r="H7" s="192"/>
    </row>
    <row r="8" spans="1:11" x14ac:dyDescent="0.3">
      <c r="A8" s="84">
        <v>1</v>
      </c>
      <c r="B8" s="168" t="s">
        <v>91</v>
      </c>
      <c r="C8" s="169"/>
      <c r="D8" s="172"/>
      <c r="E8" s="173"/>
      <c r="F8" s="173"/>
      <c r="G8" s="173"/>
      <c r="H8" s="174"/>
    </row>
    <row r="9" spans="1:11" x14ac:dyDescent="0.3">
      <c r="A9" s="84">
        <v>2</v>
      </c>
      <c r="B9" s="168" t="s">
        <v>90</v>
      </c>
      <c r="C9" s="169"/>
      <c r="D9" s="99"/>
      <c r="E9" s="100"/>
      <c r="F9" s="100"/>
      <c r="G9" s="100"/>
      <c r="H9" s="101"/>
    </row>
    <row r="10" spans="1:11" x14ac:dyDescent="0.3">
      <c r="A10" s="84">
        <v>3</v>
      </c>
      <c r="B10" s="168" t="s">
        <v>23</v>
      </c>
      <c r="C10" s="169"/>
      <c r="D10" s="172"/>
      <c r="E10" s="173"/>
      <c r="F10" s="173"/>
      <c r="G10" s="173"/>
      <c r="H10" s="174"/>
    </row>
    <row r="11" spans="1:11" x14ac:dyDescent="0.3">
      <c r="A11" s="84">
        <v>4</v>
      </c>
      <c r="B11" s="168" t="s">
        <v>24</v>
      </c>
      <c r="C11" s="169"/>
      <c r="D11" s="172"/>
      <c r="E11" s="173"/>
      <c r="F11" s="173"/>
      <c r="G11" s="173"/>
      <c r="H11" s="174"/>
    </row>
    <row r="12" spans="1:11" x14ac:dyDescent="0.3">
      <c r="A12" s="84">
        <v>5</v>
      </c>
      <c r="B12" s="168" t="s">
        <v>25</v>
      </c>
      <c r="C12" s="169"/>
      <c r="D12" s="172"/>
      <c r="E12" s="173"/>
      <c r="F12" s="173"/>
      <c r="G12" s="173"/>
      <c r="H12" s="174"/>
    </row>
    <row r="13" spans="1:11" ht="35.25" customHeight="1" x14ac:dyDescent="0.3">
      <c r="A13" s="84">
        <v>6</v>
      </c>
      <c r="B13" s="168" t="s">
        <v>92</v>
      </c>
      <c r="C13" s="169"/>
      <c r="D13" s="172"/>
      <c r="E13" s="173"/>
      <c r="F13" s="173"/>
      <c r="G13" s="173"/>
      <c r="H13" s="174"/>
    </row>
    <row r="14" spans="1:11" ht="35.25" customHeight="1" x14ac:dyDescent="0.3">
      <c r="A14" s="84">
        <v>7</v>
      </c>
      <c r="B14" s="168" t="s">
        <v>93</v>
      </c>
      <c r="C14" s="169"/>
      <c r="D14" s="175"/>
      <c r="E14" s="176"/>
      <c r="F14" s="176"/>
      <c r="G14" s="176"/>
      <c r="H14" s="177"/>
    </row>
    <row r="15" spans="1:11" ht="35.25" customHeight="1" x14ac:dyDescent="0.3">
      <c r="A15" s="84">
        <v>8</v>
      </c>
      <c r="B15" s="168" t="s">
        <v>26</v>
      </c>
      <c r="C15" s="169"/>
      <c r="D15" s="172"/>
      <c r="E15" s="173"/>
      <c r="F15" s="173"/>
      <c r="G15" s="173"/>
      <c r="H15" s="174"/>
    </row>
    <row r="16" spans="1:11" ht="35.25" customHeight="1" x14ac:dyDescent="0.3">
      <c r="A16" s="84">
        <v>9</v>
      </c>
      <c r="B16" s="168" t="s">
        <v>27</v>
      </c>
      <c r="C16" s="169"/>
      <c r="D16" s="175"/>
      <c r="E16" s="176"/>
      <c r="F16" s="176"/>
      <c r="G16" s="176"/>
      <c r="H16" s="177"/>
    </row>
    <row r="17" spans="1:15" ht="15.75" customHeight="1" x14ac:dyDescent="0.3">
      <c r="A17" s="84">
        <v>10</v>
      </c>
      <c r="B17" s="168" t="s">
        <v>94</v>
      </c>
      <c r="C17" s="169"/>
      <c r="D17" s="175"/>
      <c r="E17" s="176"/>
      <c r="F17" s="176"/>
      <c r="G17" s="176"/>
      <c r="H17" s="177"/>
    </row>
    <row r="18" spans="1:15" x14ac:dyDescent="0.3">
      <c r="A18" s="84">
        <v>11</v>
      </c>
      <c r="B18" s="168" t="s">
        <v>28</v>
      </c>
      <c r="C18" s="169"/>
      <c r="D18" s="172"/>
      <c r="E18" s="173"/>
      <c r="F18" s="173"/>
      <c r="G18" s="173"/>
      <c r="H18" s="174"/>
    </row>
    <row r="19" spans="1:15" x14ac:dyDescent="0.3">
      <c r="A19" s="84">
        <v>12</v>
      </c>
      <c r="B19" s="168" t="s">
        <v>29</v>
      </c>
      <c r="C19" s="169"/>
      <c r="D19" s="172"/>
      <c r="E19" s="173"/>
      <c r="F19" s="173"/>
      <c r="G19" s="173"/>
      <c r="H19" s="174"/>
    </row>
    <row r="20" spans="1:15" x14ac:dyDescent="0.3">
      <c r="A20" s="84">
        <v>13</v>
      </c>
      <c r="B20" s="168" t="s">
        <v>30</v>
      </c>
      <c r="C20" s="169"/>
      <c r="D20" s="172"/>
      <c r="E20" s="173"/>
      <c r="F20" s="173"/>
      <c r="G20" s="173"/>
      <c r="H20" s="174"/>
    </row>
    <row r="21" spans="1:15" ht="78" customHeight="1" x14ac:dyDescent="0.3">
      <c r="A21" s="84">
        <v>14</v>
      </c>
      <c r="B21" s="170" t="s">
        <v>52</v>
      </c>
      <c r="C21" s="171"/>
      <c r="D21" s="172"/>
      <c r="E21" s="173"/>
      <c r="F21" s="173"/>
      <c r="G21" s="173"/>
      <c r="H21" s="174"/>
      <c r="J21" s="61"/>
      <c r="K21" s="61"/>
      <c r="L21" s="61"/>
      <c r="M21" s="61"/>
      <c r="N21" s="61"/>
      <c r="O21" s="61"/>
    </row>
    <row r="22" spans="1:15" ht="27.75" customHeight="1" x14ac:dyDescent="0.3">
      <c r="A22" s="84">
        <v>15</v>
      </c>
      <c r="B22" s="170" t="s">
        <v>60</v>
      </c>
      <c r="C22" s="171"/>
      <c r="D22" s="172"/>
      <c r="E22" s="173"/>
      <c r="F22" s="173"/>
      <c r="G22" s="173"/>
      <c r="H22" s="174"/>
    </row>
    <row r="23" spans="1:15" x14ac:dyDescent="0.3">
      <c r="C23" s="59"/>
      <c r="D23" s="59"/>
      <c r="E23" s="59"/>
      <c r="F23" s="60"/>
    </row>
    <row r="24" spans="1:15" ht="46.8" x14ac:dyDescent="0.3">
      <c r="A24" s="82" t="s">
        <v>0</v>
      </c>
      <c r="B24" s="82" t="s">
        <v>33</v>
      </c>
      <c r="C24" s="82" t="s">
        <v>57</v>
      </c>
      <c r="D24" s="82" t="s">
        <v>32</v>
      </c>
      <c r="E24" s="82" t="s">
        <v>35</v>
      </c>
      <c r="F24" s="82" t="s">
        <v>34</v>
      </c>
      <c r="G24" s="83" t="s">
        <v>12</v>
      </c>
      <c r="H24" s="83" t="s">
        <v>13</v>
      </c>
    </row>
    <row r="25" spans="1:15" ht="409.2" customHeight="1" x14ac:dyDescent="0.3">
      <c r="A25" s="86">
        <f>'Запит на закупівлю'!A17</f>
        <v>1</v>
      </c>
      <c r="B25" s="85" t="str">
        <f>'Запит на закупівлю'!B17</f>
        <v>Транспортні послуги</v>
      </c>
      <c r="C25" s="86" t="str">
        <f>'Запит на закупівлю'!C17</f>
        <v>км</v>
      </c>
      <c r="D25" s="86">
        <f>'Запит на закупівлю'!D17</f>
        <v>70000</v>
      </c>
      <c r="E25" s="115" t="str">
        <f>'Запит на закупівлю'!E17</f>
        <v xml:space="preserve">Транспортні послуги з перевезення людей під час евакуації. Орієнтовний графік поїздок узгоджується щотижнево. Виїзд поїздки - час відправлення, маршрут та кількість пасажирів буде оговорено додатково. Простій транспорту у місцях доставки працівників орієнтовно 4 години.   Вимоги до транспорту та перевезення: легковий автомобіль з кількістю посадоч-них місць не менше 8; виконавець надає власного водія для експлуатації автомобіля; ремонтні роботи та технічне обслуговування автомобілів покладається на виконавця послуг;  виконавець забезпечує автомо-біль паливом та мастилом; автомобіль, яким будуть надаватись транспортні послуги Замовнику повинен бути у власності (оренді) виконавця. </v>
      </c>
      <c r="F25" s="87" t="str">
        <f>'Запит на закупівлю'!F17</f>
        <v>жовтень 2022 року - 31 березня 2024 року</v>
      </c>
      <c r="G25" s="88"/>
      <c r="H25" s="88">
        <f>D25*G25</f>
        <v>0</v>
      </c>
    </row>
    <row r="26" spans="1:15" ht="14.4" hidden="1" customHeight="1" x14ac:dyDescent="0.3">
      <c r="A26" s="86">
        <f>'Запит на закупівлю'!A18</f>
        <v>2</v>
      </c>
      <c r="B26" s="85">
        <f>'Запит на закупівлю'!B18</f>
        <v>0</v>
      </c>
      <c r="C26" s="86">
        <f>'Запит на закупівлю'!C18</f>
        <v>0</v>
      </c>
      <c r="D26" s="86">
        <f>'Запит на закупівлю'!D18</f>
        <v>0</v>
      </c>
      <c r="E26" s="85">
        <f>'Запит на закупівлю'!E18</f>
        <v>0</v>
      </c>
      <c r="F26" s="87">
        <f>'Запит на закупівлю'!F18</f>
        <v>0</v>
      </c>
      <c r="G26" s="88"/>
      <c r="H26" s="88">
        <f t="shared" ref="H26:H30" si="0">D26*G26</f>
        <v>0</v>
      </c>
    </row>
    <row r="27" spans="1:15" hidden="1" x14ac:dyDescent="0.3">
      <c r="A27" s="86">
        <f>'Запит на закупівлю'!A19</f>
        <v>3</v>
      </c>
      <c r="B27" s="85">
        <f>'Запит на закупівлю'!B19</f>
        <v>0</v>
      </c>
      <c r="C27" s="86">
        <f>'Запит на закупівлю'!C19</f>
        <v>0</v>
      </c>
      <c r="D27" s="86">
        <f>'Запит на закупівлю'!D19</f>
        <v>0</v>
      </c>
      <c r="E27" s="85">
        <f>'Запит на закупівлю'!E19</f>
        <v>0</v>
      </c>
      <c r="F27" s="87">
        <f>'Запит на закупівлю'!F19</f>
        <v>0</v>
      </c>
      <c r="G27" s="88"/>
      <c r="H27" s="88">
        <f t="shared" si="0"/>
        <v>0</v>
      </c>
    </row>
    <row r="28" spans="1:15" hidden="1" x14ac:dyDescent="0.3">
      <c r="A28" s="86">
        <f>'Запит на закупівлю'!A20</f>
        <v>4</v>
      </c>
      <c r="B28" s="85">
        <f>'Запит на закупівлю'!B20</f>
        <v>0</v>
      </c>
      <c r="C28" s="86">
        <f>'Запит на закупівлю'!C20</f>
        <v>0</v>
      </c>
      <c r="D28" s="86">
        <f>'Запит на закупівлю'!D20</f>
        <v>0</v>
      </c>
      <c r="E28" s="85">
        <f>'Запит на закупівлю'!E20</f>
        <v>0</v>
      </c>
      <c r="F28" s="87">
        <f>'Запит на закупівлю'!F20</f>
        <v>0</v>
      </c>
      <c r="G28" s="88"/>
      <c r="H28" s="88">
        <f t="shared" si="0"/>
        <v>0</v>
      </c>
    </row>
    <row r="29" spans="1:15" hidden="1" x14ac:dyDescent="0.3">
      <c r="A29" s="86">
        <f>'Запит на закупівлю'!A21</f>
        <v>5</v>
      </c>
      <c r="B29" s="85">
        <f>'Запит на закупівлю'!B21</f>
        <v>0</v>
      </c>
      <c r="C29" s="86">
        <f>'Запит на закупівлю'!C21</f>
        <v>0</v>
      </c>
      <c r="D29" s="86">
        <f>'Запит на закупівлю'!D21</f>
        <v>0</v>
      </c>
      <c r="E29" s="85">
        <f>'Запит на закупівлю'!E21</f>
        <v>0</v>
      </c>
      <c r="F29" s="87">
        <f>'Запит на закупівлю'!F21</f>
        <v>0</v>
      </c>
      <c r="G29" s="88"/>
      <c r="H29" s="88">
        <f t="shared" si="0"/>
        <v>0</v>
      </c>
    </row>
    <row r="30" spans="1:15" hidden="1" x14ac:dyDescent="0.3">
      <c r="A30" s="86" t="str">
        <f>'Запит на закупівлю'!A22</f>
        <v>6</v>
      </c>
      <c r="B30" s="85">
        <f>'Запит на закупівлю'!B22</f>
        <v>0</v>
      </c>
      <c r="C30" s="86">
        <f>'Запит на закупівлю'!C22</f>
        <v>0</v>
      </c>
      <c r="D30" s="86">
        <f>'Запит на закупівлю'!D22</f>
        <v>0</v>
      </c>
      <c r="E30" s="85">
        <f>'Запит на закупівлю'!E22</f>
        <v>0</v>
      </c>
      <c r="F30" s="87">
        <f>'Запит на закупівлю'!F22</f>
        <v>0</v>
      </c>
      <c r="G30" s="88"/>
      <c r="H30" s="88">
        <f t="shared" si="0"/>
        <v>0</v>
      </c>
    </row>
    <row r="31" spans="1:15" ht="23.25" customHeight="1" x14ac:dyDescent="0.3">
      <c r="A31" s="38"/>
      <c r="B31" s="186" t="s">
        <v>82</v>
      </c>
      <c r="C31" s="187"/>
      <c r="D31" s="187"/>
      <c r="E31" s="187"/>
      <c r="F31" s="187"/>
      <c r="G31" s="188"/>
      <c r="H31" s="88">
        <f>SUM(H25:H30)</f>
        <v>0</v>
      </c>
    </row>
    <row r="32" spans="1:15" x14ac:dyDescent="0.3">
      <c r="A32" s="103" t="s">
        <v>79</v>
      </c>
      <c r="B32" s="62"/>
      <c r="C32" s="62"/>
      <c r="D32" s="62"/>
      <c r="E32" s="62"/>
      <c r="F32" s="62"/>
      <c r="G32" s="63"/>
      <c r="H32" s="63"/>
    </row>
    <row r="33" spans="1:8" x14ac:dyDescent="0.3">
      <c r="A33" s="62"/>
      <c r="B33" s="62"/>
      <c r="C33" s="62"/>
      <c r="D33" s="62"/>
      <c r="E33" s="62"/>
      <c r="F33" s="62"/>
      <c r="G33" s="63"/>
      <c r="H33" s="63"/>
    </row>
    <row r="34" spans="1:8" x14ac:dyDescent="0.3">
      <c r="A34" s="64"/>
      <c r="B34" s="62"/>
      <c r="C34" s="62"/>
      <c r="D34" s="62"/>
      <c r="E34" s="62"/>
      <c r="F34" s="62"/>
      <c r="G34" s="63"/>
      <c r="H34" s="63"/>
    </row>
    <row r="35" spans="1:8" x14ac:dyDescent="0.3">
      <c r="A35" s="65"/>
      <c r="B35" s="65"/>
      <c r="C35" s="65"/>
      <c r="D35" s="65"/>
      <c r="E35" s="65"/>
      <c r="F35" s="65"/>
    </row>
    <row r="36" spans="1:8" ht="46.8" x14ac:dyDescent="0.3">
      <c r="A36" s="66">
        <v>1</v>
      </c>
      <c r="B36" s="67" t="s">
        <v>20</v>
      </c>
      <c r="C36" s="67"/>
      <c r="D36" s="67"/>
      <c r="E36" s="67"/>
      <c r="F36" s="68" t="s">
        <v>2</v>
      </c>
      <c r="G36" s="69" t="s">
        <v>14</v>
      </c>
    </row>
    <row r="37" spans="1:8" ht="33.75" customHeight="1" x14ac:dyDescent="0.3">
      <c r="A37" s="116">
        <f>'Запит на закупівлю'!A32</f>
        <v>1</v>
      </c>
      <c r="B37" s="152" t="str">
        <f>'Запит на закупівлю'!B32:E32</f>
        <v>Наявність інтернет – сторінки (якщо є)</v>
      </c>
      <c r="C37" s="153"/>
      <c r="D37" s="153"/>
      <c r="E37" s="154"/>
      <c r="F37" s="117" t="str">
        <f>'Запит на закупівлю'!F32</f>
        <v>має бути надана адреса інтернет сайту</v>
      </c>
      <c r="G37" s="88"/>
    </row>
    <row r="38" spans="1:8" ht="33" customHeight="1" x14ac:dyDescent="0.3">
      <c r="A38" s="116">
        <f>'Запит на закупівлю'!A33</f>
        <v>2</v>
      </c>
      <c r="B38" s="152" t="str">
        <f>'Запит на закупівлю'!B33:E33</f>
        <v>Призначення одного менеджера по роботі із замовником</v>
      </c>
      <c r="C38" s="153"/>
      <c r="D38" s="153"/>
      <c r="E38" s="154"/>
      <c r="F38" s="117" t="str">
        <f>'Запит на закупівлю'!F33</f>
        <v>має бути зазначено ПІБ менеджера</v>
      </c>
      <c r="G38" s="88"/>
    </row>
    <row r="39" spans="1:8" ht="65.25" customHeight="1" x14ac:dyDescent="0.3">
      <c r="A39" s="116" t="str">
        <f>'Запит на закупівлю'!A34</f>
        <v>3</v>
      </c>
      <c r="B39" s="152" t="str">
        <f>'Запит на закупівлю'!B34:E34</f>
        <v>Наявність ліцензії на пасажирські перевезення</v>
      </c>
      <c r="C39" s="153"/>
      <c r="D39" s="153"/>
      <c r="E39" s="154"/>
      <c r="F39" s="117" t="str">
        <f>'Запит на закупівлю'!F34</f>
        <v>Ліцензія</v>
      </c>
      <c r="G39" s="88"/>
    </row>
    <row r="40" spans="1:8" ht="65.25" customHeight="1" x14ac:dyDescent="0.3">
      <c r="A40" s="116" t="str">
        <f>'Запит на закупівлю'!A35</f>
        <v>4</v>
      </c>
      <c r="B40" s="152" t="str">
        <f>'Запит на закупівлю'!B35:E35</f>
        <v>Право на здійснення підприємницької діяльності</v>
      </c>
      <c r="C40" s="153"/>
      <c r="D40" s="153"/>
      <c r="E40" s="154"/>
      <c r="F40" s="117" t="str">
        <f>'Запит на закупівлю'!F35</f>
        <v>Повний пакет документів, які підтверджують правовий статус постачальника</v>
      </c>
      <c r="G40" s="88"/>
    </row>
    <row r="41" spans="1:8" ht="65.25" customHeight="1" x14ac:dyDescent="0.3">
      <c r="A41" s="116" t="str">
        <f>'Запит на закупівлю'!A36</f>
        <v>5</v>
      </c>
      <c r="B41" s="152" t="str">
        <f>'Запит на закупівлю'!B36:E36</f>
        <v>Право на володіння (використання) транспортного засобу</v>
      </c>
      <c r="C41" s="153"/>
      <c r="D41" s="153"/>
      <c r="E41" s="154"/>
      <c r="F41" s="117" t="str">
        <f>'Запит на закупівлю'!F36</f>
        <v>документи що підтверджують право на володіння  та користуванням автомобілем</v>
      </c>
      <c r="G41" s="88"/>
    </row>
    <row r="42" spans="1:8" ht="57" customHeight="1" x14ac:dyDescent="0.3">
      <c r="A42" s="116" t="str">
        <f>'Запит на закупівлю'!A37</f>
        <v>6</v>
      </c>
      <c r="B42" s="152" t="str">
        <f>'Запит на закупівлю'!B37:E37</f>
        <v>Інші документи</v>
      </c>
      <c r="C42" s="153"/>
      <c r="D42" s="153"/>
      <c r="E42" s="154"/>
      <c r="F42" s="117" t="str">
        <f>'Запит на закупівлю'!F37</f>
        <v>інші документи, які стосуються предмету закупівлі</v>
      </c>
      <c r="G42" s="88"/>
    </row>
    <row r="43" spans="1:8" x14ac:dyDescent="0.3">
      <c r="A43" s="64" t="s">
        <v>19</v>
      </c>
      <c r="B43" s="70"/>
      <c r="C43" s="70"/>
      <c r="D43" s="71"/>
      <c r="E43" s="71"/>
      <c r="F43" s="71"/>
    </row>
    <row r="44" spans="1:8" x14ac:dyDescent="0.3">
      <c r="A44" s="72"/>
      <c r="B44" s="70"/>
      <c r="C44" s="70"/>
      <c r="D44" s="71"/>
      <c r="E44" s="71"/>
      <c r="F44" s="71"/>
    </row>
    <row r="45" spans="1:8" ht="46.8" x14ac:dyDescent="0.3">
      <c r="A45" s="178" t="s">
        <v>18</v>
      </c>
      <c r="B45" s="179"/>
      <c r="C45" s="179"/>
      <c r="D45" s="179"/>
      <c r="E45" s="179"/>
      <c r="F45" s="180"/>
      <c r="G45" s="73" t="s">
        <v>14</v>
      </c>
    </row>
    <row r="46" spans="1:8" ht="31.5" customHeight="1" x14ac:dyDescent="0.3">
      <c r="A46" s="38">
        <f>'Запит на закупівлю'!A40</f>
        <v>1</v>
      </c>
      <c r="B46" s="89" t="str">
        <f>'Запит на закупівлю'!B40</f>
        <v>Загальний термін договору:</v>
      </c>
      <c r="C46" s="160" t="str">
        <f>'Запит на закупівлю'!C40:F40</f>
        <v>з жовтня 2022 року по 31  березня 2024 року</v>
      </c>
      <c r="D46" s="161"/>
      <c r="E46" s="161"/>
      <c r="F46" s="162"/>
      <c r="G46" s="88"/>
    </row>
    <row r="47" spans="1:8" ht="34.5" customHeight="1" x14ac:dyDescent="0.3">
      <c r="A47" s="38">
        <f>'Запит на закупівлю'!A41</f>
        <v>2</v>
      </c>
      <c r="B47" s="89" t="str">
        <f>'Запит на закупівлю'!B41</f>
        <v>Умови оплати:</v>
      </c>
      <c r="C47" s="160" t="str">
        <f>'Запит на закупівлю'!C41:F41</f>
        <v>100%  оплата протягом  2 робочих днів після наданих послуг та складання акту виконаних робіт</v>
      </c>
      <c r="D47" s="161"/>
      <c r="E47" s="161"/>
      <c r="F47" s="162"/>
      <c r="G47" s="88"/>
    </row>
    <row r="48" spans="1:8" ht="15.75" customHeight="1" x14ac:dyDescent="0.3">
      <c r="A48" s="38">
        <f>'Запит на закупівлю'!A42</f>
        <v>3</v>
      </c>
      <c r="B48" s="89" t="str">
        <f>'Запит на закупівлю'!B42</f>
        <v>Розрахунок:</v>
      </c>
      <c r="C48" s="160" t="str">
        <f>'Запит на закупівлю'!C42:F42</f>
        <v xml:space="preserve">Безготівковий розрахунок    
</v>
      </c>
      <c r="D48" s="161"/>
      <c r="E48" s="161"/>
      <c r="F48" s="162"/>
      <c r="G48" s="88"/>
    </row>
    <row r="49" spans="1:8" ht="63" customHeight="1" x14ac:dyDescent="0.3">
      <c r="A49" s="38">
        <f>'Запит на закупівлю'!A43</f>
        <v>4</v>
      </c>
      <c r="B49" s="89" t="str">
        <f>'Запит на закупівлю'!B43</f>
        <v>Умови постачання товарів, надання послуг або виконання робіт:</v>
      </c>
      <c r="C49" s="160" t="str">
        <f>'Запит на закупівлю'!C43:F43</f>
        <v>Поставка автомобіля за попередньо узгодженою адресою.</v>
      </c>
      <c r="D49" s="161"/>
      <c r="E49" s="161"/>
      <c r="F49" s="162"/>
      <c r="G49" s="88"/>
    </row>
    <row r="50" spans="1:8" ht="60.6" customHeight="1" x14ac:dyDescent="0.3">
      <c r="A50" s="38">
        <f>'Запит на закупівлю'!A44</f>
        <v>5</v>
      </c>
      <c r="B50" s="89" t="str">
        <f>'Запит на закупівлю'!B44</f>
        <v>Можливість поставки товару частинами:</v>
      </c>
      <c r="C50" s="160" t="str">
        <f>'Запит на закупівлю'!C44:F44</f>
        <v>Послуги надаються за попередньо узгодженим графіком чи замовленням</v>
      </c>
      <c r="D50" s="161"/>
      <c r="E50" s="161"/>
      <c r="F50" s="162"/>
      <c r="G50" s="88"/>
    </row>
    <row r="51" spans="1:8" ht="23.4" customHeight="1" x14ac:dyDescent="0.3">
      <c r="A51" s="38">
        <f>'Запит на закупівлю'!A45</f>
        <v>6</v>
      </c>
      <c r="B51" s="89" t="str">
        <f>'Запит на закупівлю'!B45</f>
        <v>Гарантія:</v>
      </c>
      <c r="C51" s="160" t="str">
        <f>'Запит на закупівлю'!C45:F45</f>
        <v xml:space="preserve">згідно законодавства   
</v>
      </c>
      <c r="D51" s="161"/>
      <c r="E51" s="161"/>
      <c r="F51" s="162"/>
      <c r="G51" s="88"/>
    </row>
    <row r="52" spans="1:8" ht="106.2" customHeight="1" x14ac:dyDescent="0.3">
      <c r="A52" s="38" t="str">
        <f>'Запит на закупівлю'!A46</f>
        <v>7</v>
      </c>
      <c r="B52" s="89" t="str">
        <f>'Запит на закупівлю'!B46</f>
        <v>Технічні вимоги:</v>
      </c>
      <c r="C52" s="160" t="str">
        <f>'Запит на закупівлю'!C46:F46</f>
        <v xml:space="preserve"> легковий автомобіль з кількістю пасажирських місць не менше 8
- Наявність автомобіля з водієм
- Ненормований графік
- Перевезення в межах підконтрольної Уряду України тери-торії України
Транспортний засіб (автомобіль) Учасника повинен мати:
- свідоцтво про реєстрацію транспортного засобу на власний транспортний засіб (або транспортний засіб, який перебуває в лізингу/оренді);
- поліс обов’язкового страхування цивільно-правової відповідальності власників наземних транспортних засобів дійсний на дату укладення договору за результатами торгів.
- автомобіль повинен бути в задовільному санітарному стані як зовні так і всередині.
Паління водієм в автомобілі під час перевезення пасажирів заборонено.
Учасник повинен самостійно забезпечити:
- контроль технічного і санітарного стану транспортних за-собів перед виїздом на маршрут;
- проведення передрейсового медичного огляду водія тран-спортного  засобу;
- наявність водійського стажу у водія  не менше 3-х років;
- заправку автомобіля пально-мастильними матеріалами, придбаними за власний рахунок (вартість пального входить в вартість надання послуг);</v>
      </c>
      <c r="D52" s="161"/>
      <c r="E52" s="161"/>
      <c r="F52" s="162"/>
      <c r="G52" s="88"/>
    </row>
    <row r="53" spans="1:8" ht="78.75" customHeight="1" x14ac:dyDescent="0.3">
      <c r="A53" s="38" t="str">
        <f>'Запит на закупівлю'!A47</f>
        <v>8</v>
      </c>
      <c r="B53" s="89" t="str">
        <f>'Запит на закупівлю'!B47</f>
        <v>Інші умови:</v>
      </c>
      <c r="C53" s="160" t="str">
        <f>'Запит на закупівлю'!C47:F47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25% обсяг послуг з відповідною зміною ціни або інших умов тендерної пропозиції. Організація залишає за собою право відмінити закупівлю або відмовити учаснику без будь яких зобов’язань.</v>
      </c>
      <c r="D53" s="161"/>
      <c r="E53" s="161"/>
      <c r="F53" s="162"/>
      <c r="G53" s="88"/>
    </row>
    <row r="54" spans="1:8" x14ac:dyDescent="0.3">
      <c r="A54" s="74"/>
      <c r="B54" s="74"/>
      <c r="C54" s="75"/>
      <c r="D54" s="75"/>
      <c r="E54" s="75"/>
      <c r="F54" s="75"/>
    </row>
    <row r="55" spans="1:8" x14ac:dyDescent="0.3">
      <c r="A55" s="76" t="str">
        <f>'Запит на закупівлю'!A48</f>
        <v>Документи, що мають бути надані разом із ціновою пропозицією, в т.ч. документи, що підтверджують відповідність вимогам</v>
      </c>
      <c r="B55" s="76"/>
      <c r="C55" s="76"/>
      <c r="D55" s="76"/>
      <c r="E55" s="76"/>
      <c r="F55" s="76"/>
    </row>
    <row r="56" spans="1:8" ht="78" x14ac:dyDescent="0.3">
      <c r="A56" s="165" t="s">
        <v>17</v>
      </c>
      <c r="B56" s="166"/>
      <c r="C56" s="166"/>
      <c r="D56" s="166"/>
      <c r="E56" s="166"/>
      <c r="F56" s="167"/>
      <c r="G56" s="45" t="s">
        <v>15</v>
      </c>
    </row>
    <row r="57" spans="1:8" ht="159.75" customHeight="1" x14ac:dyDescent="0.3">
      <c r="A57" s="98">
        <f>'Запит на закупівлю'!A49</f>
        <v>1</v>
      </c>
      <c r="B57" s="157" t="str">
        <f>'Запит на закупівлю'!B49:F49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7" s="158"/>
      <c r="D57" s="158"/>
      <c r="E57" s="158"/>
      <c r="F57" s="159"/>
      <c r="G57" s="88"/>
    </row>
    <row r="58" spans="1:8" ht="63" customHeight="1" x14ac:dyDescent="0.3">
      <c r="A58" s="98">
        <f>'Запит на закупівлю'!A50</f>
        <v>2</v>
      </c>
      <c r="B58" s="157" t="str">
        <f>'Запит на закупівлю'!B50:F50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8" s="158"/>
      <c r="D58" s="158"/>
      <c r="E58" s="158"/>
      <c r="F58" s="159"/>
      <c r="G58" s="88"/>
    </row>
    <row r="59" spans="1:8" x14ac:dyDescent="0.3">
      <c r="A59" s="64" t="s">
        <v>16</v>
      </c>
      <c r="B59" s="77"/>
      <c r="C59" s="77"/>
      <c r="D59" s="77"/>
      <c r="E59" s="77"/>
      <c r="F59" s="77"/>
    </row>
    <row r="60" spans="1:8" hidden="1" x14ac:dyDescent="0.3"/>
    <row r="61" spans="1:8" hidden="1" x14ac:dyDescent="0.3"/>
    <row r="62" spans="1:8" x14ac:dyDescent="0.3">
      <c r="A62" s="163" t="s">
        <v>61</v>
      </c>
      <c r="B62" s="163"/>
      <c r="C62" s="163"/>
      <c r="D62" s="163"/>
      <c r="E62" s="163"/>
      <c r="F62" s="163"/>
      <c r="G62" s="163"/>
      <c r="H62" s="163"/>
    </row>
    <row r="63" spans="1:8" ht="51.75" customHeight="1" x14ac:dyDescent="0.3">
      <c r="A63" s="155" t="s">
        <v>62</v>
      </c>
      <c r="B63" s="155"/>
      <c r="C63" s="155"/>
      <c r="D63" s="155"/>
      <c r="E63" s="155"/>
      <c r="F63" s="155"/>
      <c r="G63" s="155"/>
      <c r="H63" s="155"/>
    </row>
    <row r="64" spans="1:8" ht="31.5" customHeight="1" x14ac:dyDescent="0.3">
      <c r="A64" s="155" t="s">
        <v>63</v>
      </c>
      <c r="B64" s="155"/>
      <c r="C64" s="155"/>
      <c r="D64" s="155"/>
      <c r="E64" s="155"/>
      <c r="F64" s="155"/>
      <c r="G64" s="155"/>
      <c r="H64" s="155"/>
    </row>
    <row r="65" spans="1:8" ht="30.75" customHeight="1" x14ac:dyDescent="0.3">
      <c r="A65" s="155" t="s">
        <v>64</v>
      </c>
      <c r="B65" s="155"/>
      <c r="C65" s="155"/>
      <c r="D65" s="155"/>
      <c r="E65" s="155"/>
      <c r="F65" s="155"/>
      <c r="G65" s="155"/>
      <c r="H65" s="155"/>
    </row>
    <row r="66" spans="1:8" ht="32.25" customHeight="1" x14ac:dyDescent="0.3">
      <c r="A66" s="155" t="s">
        <v>53</v>
      </c>
      <c r="B66" s="155"/>
      <c r="C66" s="155"/>
      <c r="D66" s="155"/>
      <c r="E66" s="155"/>
      <c r="F66" s="155"/>
      <c r="G66" s="155"/>
      <c r="H66" s="155"/>
    </row>
    <row r="67" spans="1:8" x14ac:dyDescent="0.3">
      <c r="A67" s="155"/>
      <c r="B67" s="155"/>
      <c r="C67" s="155"/>
      <c r="D67" s="155"/>
      <c r="E67" s="155"/>
      <c r="F67" s="155"/>
      <c r="G67" s="155"/>
      <c r="H67" s="155"/>
    </row>
    <row r="68" spans="1:8" x14ac:dyDescent="0.3">
      <c r="A68" s="163" t="s">
        <v>21</v>
      </c>
      <c r="B68" s="163"/>
      <c r="C68" s="163"/>
      <c r="D68" s="163"/>
      <c r="E68" s="163"/>
      <c r="F68" s="163"/>
      <c r="G68" s="163"/>
      <c r="H68" s="163"/>
    </row>
    <row r="69" spans="1:8" ht="31.5" customHeight="1" x14ac:dyDescent="0.3">
      <c r="A69" s="155" t="s">
        <v>65</v>
      </c>
      <c r="B69" s="155"/>
      <c r="C69" s="155"/>
      <c r="D69" s="155"/>
      <c r="E69" s="155"/>
      <c r="F69" s="155"/>
      <c r="G69" s="155"/>
      <c r="H69" s="155"/>
    </row>
    <row r="70" spans="1:8" ht="15.75" customHeight="1" x14ac:dyDescent="0.3">
      <c r="A70" s="155" t="s">
        <v>66</v>
      </c>
      <c r="B70" s="155"/>
      <c r="C70" s="155"/>
      <c r="D70" s="155"/>
      <c r="E70" s="155"/>
      <c r="F70" s="155"/>
      <c r="G70" s="155"/>
      <c r="H70" s="155"/>
    </row>
    <row r="71" spans="1:8" ht="17.25" customHeight="1" x14ac:dyDescent="0.3">
      <c r="A71" s="155" t="s">
        <v>67</v>
      </c>
      <c r="B71" s="155"/>
      <c r="C71" s="155"/>
      <c r="D71" s="155"/>
      <c r="E71" s="155"/>
      <c r="F71" s="155"/>
      <c r="G71" s="155"/>
      <c r="H71" s="155"/>
    </row>
    <row r="72" spans="1:8" ht="31.5" customHeight="1" x14ac:dyDescent="0.3">
      <c r="A72" s="155" t="s">
        <v>68</v>
      </c>
      <c r="B72" s="155"/>
      <c r="C72" s="155"/>
      <c r="D72" s="155"/>
      <c r="E72" s="155"/>
      <c r="F72" s="155"/>
      <c r="G72" s="155"/>
      <c r="H72" s="155"/>
    </row>
    <row r="73" spans="1:8" ht="31.5" customHeight="1" x14ac:dyDescent="0.3">
      <c r="A73" s="164" t="s">
        <v>97</v>
      </c>
      <c r="B73" s="164"/>
      <c r="C73" s="164"/>
      <c r="D73" s="164"/>
      <c r="E73" s="164"/>
      <c r="F73" s="164"/>
      <c r="G73" s="164"/>
      <c r="H73" s="164"/>
    </row>
    <row r="74" spans="1:8" ht="47.25" customHeight="1" x14ac:dyDescent="0.3">
      <c r="A74" s="155" t="s">
        <v>95</v>
      </c>
      <c r="B74" s="155"/>
      <c r="C74" s="155"/>
      <c r="D74" s="155"/>
      <c r="E74" s="155"/>
      <c r="F74" s="155"/>
      <c r="G74" s="155"/>
      <c r="H74" s="155"/>
    </row>
    <row r="75" spans="1:8" ht="33.75" customHeight="1" x14ac:dyDescent="0.3">
      <c r="A75" s="155" t="s">
        <v>96</v>
      </c>
      <c r="B75" s="155"/>
      <c r="C75" s="155"/>
      <c r="D75" s="155"/>
      <c r="E75" s="155"/>
      <c r="F75" s="155"/>
      <c r="G75" s="155"/>
      <c r="H75" s="155"/>
    </row>
    <row r="76" spans="1:8" ht="11.25" customHeight="1" x14ac:dyDescent="0.3">
      <c r="A76" s="155"/>
      <c r="B76" s="155"/>
      <c r="C76" s="155"/>
      <c r="D76" s="155"/>
      <c r="E76" s="155"/>
      <c r="F76" s="155"/>
      <c r="G76" s="155"/>
      <c r="H76" s="155"/>
    </row>
    <row r="77" spans="1:8" x14ac:dyDescent="0.3">
      <c r="A77" s="156" t="s">
        <v>58</v>
      </c>
      <c r="B77" s="156"/>
      <c r="C77" s="156"/>
      <c r="D77" s="156"/>
      <c r="E77" s="156"/>
      <c r="F77" s="156"/>
      <c r="G77" s="156"/>
      <c r="H77" s="156"/>
    </row>
    <row r="78" spans="1:8" ht="7.5" customHeight="1" x14ac:dyDescent="0.3">
      <c r="A78" s="155"/>
      <c r="B78" s="155"/>
      <c r="C78" s="155"/>
      <c r="D78" s="155"/>
      <c r="E78" s="155"/>
      <c r="F78" s="155"/>
      <c r="G78" s="155"/>
      <c r="H78" s="155"/>
    </row>
    <row r="79" spans="1:8" ht="8.25" customHeight="1" x14ac:dyDescent="0.3">
      <c r="A79" s="155"/>
      <c r="B79" s="155"/>
      <c r="C79" s="155"/>
      <c r="D79" s="155"/>
      <c r="E79" s="155"/>
      <c r="F79" s="155"/>
      <c r="G79" s="155"/>
      <c r="H79" s="155"/>
    </row>
    <row r="80" spans="1:8" ht="6.75" customHeight="1" x14ac:dyDescent="0.3">
      <c r="A80" s="155"/>
      <c r="B80" s="155"/>
      <c r="C80" s="155"/>
      <c r="D80" s="155"/>
      <c r="E80" s="155"/>
      <c r="F80" s="155"/>
      <c r="G80" s="155"/>
      <c r="H80" s="155"/>
    </row>
    <row r="81" spans="1:8" x14ac:dyDescent="0.3">
      <c r="A81" s="155" t="s">
        <v>59</v>
      </c>
      <c r="B81" s="155"/>
      <c r="C81" s="155"/>
      <c r="D81" s="155"/>
      <c r="E81" s="155"/>
      <c r="F81" s="155"/>
      <c r="G81" s="155"/>
      <c r="H81" s="155"/>
    </row>
    <row r="82" spans="1:8" x14ac:dyDescent="0.3">
      <c r="B82" s="78" t="s">
        <v>69</v>
      </c>
      <c r="C82" s="79"/>
      <c r="D82" s="90" t="s">
        <v>70</v>
      </c>
      <c r="E82" s="79"/>
      <c r="F82" s="78" t="s">
        <v>71</v>
      </c>
      <c r="G82" s="79"/>
      <c r="H82" s="79"/>
    </row>
    <row r="98" spans="1:1" hidden="1" x14ac:dyDescent="0.3">
      <c r="A98" s="55" t="s">
        <v>113</v>
      </c>
    </row>
    <row r="99" spans="1:1" hidden="1" x14ac:dyDescent="0.3">
      <c r="A99" s="55" t="s">
        <v>114</v>
      </c>
    </row>
  </sheetData>
  <mergeCells count="73">
    <mergeCell ref="B40:E40"/>
    <mergeCell ref="B41:E41"/>
    <mergeCell ref="B37:E37"/>
    <mergeCell ref="B38:E38"/>
    <mergeCell ref="C2:D2"/>
    <mergeCell ref="B21:C21"/>
    <mergeCell ref="D8:H8"/>
    <mergeCell ref="D14:H14"/>
    <mergeCell ref="B31:G31"/>
    <mergeCell ref="A5:H5"/>
    <mergeCell ref="B16:C16"/>
    <mergeCell ref="B17:C17"/>
    <mergeCell ref="A7:H7"/>
    <mergeCell ref="B8:C8"/>
    <mergeCell ref="B10:C10"/>
    <mergeCell ref="D10:H10"/>
    <mergeCell ref="A1:B1"/>
    <mergeCell ref="A3:H3"/>
    <mergeCell ref="B11:C11"/>
    <mergeCell ref="B12:C12"/>
    <mergeCell ref="D19:H19"/>
    <mergeCell ref="D11:H11"/>
    <mergeCell ref="D12:H12"/>
    <mergeCell ref="D13:H13"/>
    <mergeCell ref="B9:C9"/>
    <mergeCell ref="A68:H68"/>
    <mergeCell ref="B18:C18"/>
    <mergeCell ref="B19:C19"/>
    <mergeCell ref="B20:C20"/>
    <mergeCell ref="D18:H18"/>
    <mergeCell ref="D20:H20"/>
    <mergeCell ref="A45:F45"/>
    <mergeCell ref="C51:F51"/>
    <mergeCell ref="C53:F53"/>
    <mergeCell ref="C46:F46"/>
    <mergeCell ref="C47:F47"/>
    <mergeCell ref="C48:F48"/>
    <mergeCell ref="C49:F49"/>
    <mergeCell ref="C50:F50"/>
    <mergeCell ref="D21:H21"/>
    <mergeCell ref="B39:E39"/>
    <mergeCell ref="B57:F57"/>
    <mergeCell ref="A56:F56"/>
    <mergeCell ref="A81:H81"/>
    <mergeCell ref="B13:C13"/>
    <mergeCell ref="B14:C14"/>
    <mergeCell ref="B15:C15"/>
    <mergeCell ref="B22:C22"/>
    <mergeCell ref="D22:H22"/>
    <mergeCell ref="D15:H15"/>
    <mergeCell ref="D16:H16"/>
    <mergeCell ref="D17:H17"/>
    <mergeCell ref="A63:H63"/>
    <mergeCell ref="A64:H64"/>
    <mergeCell ref="A65:H65"/>
    <mergeCell ref="A66:H66"/>
    <mergeCell ref="A67:H67"/>
    <mergeCell ref="B42:E42"/>
    <mergeCell ref="A79:H79"/>
    <mergeCell ref="A80:H80"/>
    <mergeCell ref="A70:H70"/>
    <mergeCell ref="A75:H75"/>
    <mergeCell ref="A76:H76"/>
    <mergeCell ref="A77:H77"/>
    <mergeCell ref="A71:H71"/>
    <mergeCell ref="A72:H72"/>
    <mergeCell ref="A74:H74"/>
    <mergeCell ref="A69:H69"/>
    <mergeCell ref="B58:F58"/>
    <mergeCell ref="C52:F52"/>
    <mergeCell ref="A78:H78"/>
    <mergeCell ref="A62:H62"/>
    <mergeCell ref="A73:H73"/>
  </mergeCells>
  <conditionalFormatting sqref="D8:H22">
    <cfRule type="containsBlanks" dxfId="12" priority="19">
      <formula>LEN(TRIM(D8))=0</formula>
    </cfRule>
  </conditionalFormatting>
  <conditionalFormatting sqref="G25:H25 H26:H30">
    <cfRule type="containsBlanks" dxfId="11" priority="18">
      <formula>LEN(TRIM(G25))=0</formula>
    </cfRule>
  </conditionalFormatting>
  <conditionalFormatting sqref="G26">
    <cfRule type="containsBlanks" dxfId="10" priority="17">
      <formula>LEN(TRIM(G26))=0</formula>
    </cfRule>
  </conditionalFormatting>
  <conditionalFormatting sqref="G27:G30">
    <cfRule type="containsBlanks" dxfId="9" priority="16">
      <formula>LEN(TRIM(G27))=0</formula>
    </cfRule>
  </conditionalFormatting>
  <conditionalFormatting sqref="G37">
    <cfRule type="containsBlanks" dxfId="8" priority="15">
      <formula>LEN(TRIM(G37))=0</formula>
    </cfRule>
  </conditionalFormatting>
  <conditionalFormatting sqref="G46:G53">
    <cfRule type="containsBlanks" dxfId="7" priority="13">
      <formula>LEN(TRIM(G46))=0</formula>
    </cfRule>
  </conditionalFormatting>
  <conditionalFormatting sqref="G57:G58">
    <cfRule type="containsBlanks" dxfId="6" priority="11">
      <formula>LEN(TRIM(G57))=0</formula>
    </cfRule>
  </conditionalFormatting>
  <conditionalFormatting sqref="H31">
    <cfRule type="containsBlanks" dxfId="5" priority="10">
      <formula>LEN(TRIM(H31))=0</formula>
    </cfRule>
  </conditionalFormatting>
  <conditionalFormatting sqref="G38">
    <cfRule type="containsBlanks" dxfId="4" priority="5">
      <formula>LEN(TRIM(G38))=0</formula>
    </cfRule>
  </conditionalFormatting>
  <conditionalFormatting sqref="G39">
    <cfRule type="containsBlanks" dxfId="3" priority="4">
      <formula>LEN(TRIM(G39))=0</formula>
    </cfRule>
  </conditionalFormatting>
  <conditionalFormatting sqref="G40">
    <cfRule type="containsBlanks" dxfId="2" priority="3">
      <formula>LEN(TRIM(G40))=0</formula>
    </cfRule>
  </conditionalFormatting>
  <conditionalFormatting sqref="G41">
    <cfRule type="containsBlanks" dxfId="1" priority="2">
      <formula>LEN(TRIM(G41))=0</formula>
    </cfRule>
  </conditionalFormatting>
  <conditionalFormatting sqref="G42">
    <cfRule type="containsBlanks" dxfId="0" priority="1">
      <formula>LEN(TRIM(G42))=0</formula>
    </cfRule>
  </conditionalFormatting>
  <dataValidations count="1">
    <dataValidation type="list" allowBlank="1" showInputMessage="1" showErrorMessage="1" sqref="G46:G53 G37:G42 G57:G58">
      <formula1>$A$98:$A$99</formula1>
    </dataValidation>
  </dataValidations>
  <pageMargins left="0.7" right="0.7" top="0.75" bottom="0.75" header="0.3" footer="0.3"/>
  <pageSetup paperSize="9" scale="5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Запит на закупівлю</vt:lpstr>
      <vt:lpstr>Форма пропозиції (постачальник)</vt:lpstr>
      <vt:lpstr>'Запит на закупівлю'!Область_печати</vt:lpstr>
      <vt:lpstr>'Форма пропозиції (постачальник)'!Область_печати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Широкова Женя</dc:creator>
  <cp:lastModifiedBy>Admin</cp:lastModifiedBy>
  <cp:lastPrinted>2018-03-14T10:27:14Z</cp:lastPrinted>
  <dcterms:created xsi:type="dcterms:W3CDTF">2018-01-29T16:14:04Z</dcterms:created>
  <dcterms:modified xsi:type="dcterms:W3CDTF">2022-10-06T10:51:28Z</dcterms:modified>
</cp:coreProperties>
</file>